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TOOLY02\Documents\2014 NEI\NonPoint2014_ctgys_lt\2014NEI_NPt_AsphaltPaving\"/>
    </mc:Choice>
  </mc:AlternateContent>
  <bookViews>
    <workbookView xWindow="0" yWindow="0" windowWidth="23040" windowHeight="9408"/>
  </bookViews>
  <sheets>
    <sheet name="AsphaltPavNPt_MANEVU 2007_11_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G40" i="1"/>
  <c r="E40" i="1"/>
  <c r="C40" i="1"/>
  <c r="H21" i="1"/>
  <c r="G21" i="1"/>
  <c r="E21" i="1"/>
  <c r="C21" i="1"/>
</calcChain>
</file>

<file path=xl/sharedStrings.xml><?xml version="1.0" encoding="utf-8"?>
<sst xmlns="http://schemas.openxmlformats.org/spreadsheetml/2006/main" count="91" uniqueCount="54">
  <si>
    <t>Nonpoint Asphalt Paving</t>
  </si>
  <si>
    <t>Cutback Asphalt</t>
  </si>
  <si>
    <t xml:space="preserve">    Misc Non-industrial: Commercial /Cutback Asphalt /Total: All Solvent Types</t>
  </si>
  <si>
    <t>SCC: 2461021000</t>
  </si>
  <si>
    <t>SECTOR: AREA</t>
  </si>
  <si>
    <t>MANEVU+VA 2007 Annual Emissions (tons); V 3_3</t>
  </si>
  <si>
    <t>EPA Annual emission estimates_tons</t>
  </si>
  <si>
    <t>FIPSST</t>
  </si>
  <si>
    <t>STATE_NAME</t>
  </si>
  <si>
    <t>VOC</t>
  </si>
  <si>
    <t>2011 NEI v2</t>
  </si>
  <si>
    <t>2011v2
DataSource</t>
  </si>
  <si>
    <t>2008
Spreadsheet Tool</t>
  </si>
  <si>
    <t>2014NEI
_Drft1</t>
  </si>
  <si>
    <t>09</t>
  </si>
  <si>
    <t>Connecticut</t>
  </si>
  <si>
    <t>10</t>
  </si>
  <si>
    <t>Delaware</t>
  </si>
  <si>
    <t>DEDNR</t>
  </si>
  <si>
    <t>D.C.</t>
  </si>
  <si>
    <t>23</t>
  </si>
  <si>
    <t>Maine</t>
  </si>
  <si>
    <t>24</t>
  </si>
  <si>
    <t>Maryland</t>
  </si>
  <si>
    <t>MDDOE</t>
  </si>
  <si>
    <t>25</t>
  </si>
  <si>
    <t>Massachusetts</t>
  </si>
  <si>
    <t>MADEP</t>
  </si>
  <si>
    <t>New Hampshire</t>
  </si>
  <si>
    <t>34</t>
  </si>
  <si>
    <t>New Jersey</t>
  </si>
  <si>
    <t>NJDEP</t>
  </si>
  <si>
    <t>New York</t>
  </si>
  <si>
    <t>42</t>
  </si>
  <si>
    <t>Pennsylvania</t>
  </si>
  <si>
    <t>EPA</t>
  </si>
  <si>
    <t>44</t>
  </si>
  <si>
    <t>Rhode Island</t>
  </si>
  <si>
    <t>50</t>
  </si>
  <si>
    <t>Vermont</t>
  </si>
  <si>
    <t>51</t>
  </si>
  <si>
    <t>Virginia</t>
  </si>
  <si>
    <t>VADEQ</t>
  </si>
  <si>
    <t>Sum</t>
  </si>
  <si>
    <t>Emulsified Asphalt</t>
  </si>
  <si>
    <t xml:space="preserve">    Misc Non-industrial: Commercial /Emulsified Asphalt /Total: All Solvent Types</t>
  </si>
  <si>
    <t>SCC: 2461022000</t>
  </si>
  <si>
    <t>11</t>
  </si>
  <si>
    <t>District of Col</t>
  </si>
  <si>
    <t>33</t>
  </si>
  <si>
    <t>NHDES</t>
  </si>
  <si>
    <t>36</t>
  </si>
  <si>
    <t>NYDEC</t>
  </si>
  <si>
    <t>VTDEC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</si>
</sst>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5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1" fontId="2" fillId="0" borderId="0" xfId="0" applyNumberFormat="1" applyFont="1"/>
    <xf numFmtId="0" fontId="3" fillId="0" borderId="0" xfId="0" applyFont="1"/>
    <xf numFmtId="1" fontId="1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1" fillId="0" borderId="5" xfId="0" applyNumberFormat="1" applyFont="1" applyBorder="1"/>
    <xf numFmtId="1" fontId="3" fillId="0" borderId="4" xfId="0" applyNumberFormat="1" applyFont="1" applyBorder="1"/>
    <xf numFmtId="1" fontId="3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3" fontId="1" fillId="0" borderId="4" xfId="0" applyNumberFormat="1" applyFont="1" applyFill="1" applyBorder="1"/>
    <xf numFmtId="4" fontId="1" fillId="0" borderId="4" xfId="0" applyNumberFormat="1" applyFont="1" applyFill="1" applyBorder="1"/>
    <xf numFmtId="0" fontId="1" fillId="0" borderId="4" xfId="0" applyFont="1" applyFill="1" applyBorder="1"/>
    <xf numFmtId="0" fontId="1" fillId="2" borderId="4" xfId="0" applyFont="1" applyFill="1" applyBorder="1"/>
    <xf numFmtId="1" fontId="1" fillId="0" borderId="4" xfId="0" applyNumberFormat="1" applyFont="1" applyFill="1" applyBorder="1"/>
    <xf numFmtId="1" fontId="3" fillId="0" borderId="4" xfId="0" applyNumberFormat="1" applyFont="1" applyBorder="1" applyAlignment="1">
      <alignment horizontal="right"/>
    </xf>
    <xf numFmtId="37" fontId="1" fillId="0" borderId="4" xfId="1" applyNumberFormat="1" applyFont="1" applyFill="1" applyBorder="1"/>
    <xf numFmtId="0" fontId="1" fillId="0" borderId="0" xfId="0" applyFont="1" applyFill="1"/>
    <xf numFmtId="0" fontId="2" fillId="0" borderId="0" xfId="0" applyFont="1" applyFill="1"/>
    <xf numFmtId="164" fontId="1" fillId="0" borderId="0" xfId="0" applyNumberFormat="1" applyFont="1" applyFill="1"/>
    <xf numFmtId="164" fontId="1" fillId="0" borderId="5" xfId="0" applyNumberFormat="1" applyFont="1" applyFill="1" applyBorder="1" applyAlignment="1">
      <alignment horizontal="right"/>
    </xf>
    <xf numFmtId="164" fontId="1" fillId="0" borderId="5" xfId="0" applyNumberFormat="1" applyFont="1" applyFill="1" applyBorder="1"/>
    <xf numFmtId="1" fontId="3" fillId="0" borderId="4" xfId="0" applyNumberFormat="1" applyFont="1" applyFill="1" applyBorder="1"/>
    <xf numFmtId="1" fontId="3" fillId="0" borderId="4" xfId="0" applyNumberFormat="1" applyFont="1" applyFill="1" applyBorder="1" applyAlignment="1">
      <alignment wrapText="1"/>
    </xf>
    <xf numFmtId="1" fontId="1" fillId="2" borderId="4" xfId="0" applyNumberFormat="1" applyFont="1" applyFill="1" applyBorder="1"/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3" fontId="1" fillId="0" borderId="4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175260</xdr:colOff>
      <xdr:row>11</xdr:row>
      <xdr:rowOff>91440</xdr:rowOff>
    </xdr:from>
    <xdr:to>
      <xdr:col>12</xdr:col>
      <xdr:colOff>297180</xdr:colOff>
      <xdr:row>28</xdr:row>
      <xdr:rowOff>129540</xdr:rowOff>
    </xdr:to>
    <xdr:sp macro="" textlink="">
      <xdr:nvSpPr>
        <xdr:cNvPr id="2" name="TextBox 1"/>
        <xdr:cNvSpPr txBox="1"/>
      </xdr:nvSpPr>
      <xdr:spPr>
        <a:xfrm>
          <a:off x="5920740" y="1790700"/>
          <a:ext cx="3070860" cy="26822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i="0" u="sng"/>
            <a:t>Cutback VOC tons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i="0"/>
            <a:t>MANE-VU 2007 inv</a:t>
          </a:r>
          <a:r>
            <a:rPr lang="en-US" i="0" baseline="0"/>
            <a:t> has data for 8 states: 8,554.</a:t>
          </a:r>
        </a:p>
        <a:p>
          <a:endParaRPr lang="en-US" sz="1100" i="0" baseline="0"/>
        </a:p>
        <a:p>
          <a:r>
            <a:rPr lang="en-US" sz="1100" i="0" baseline="0"/>
            <a:t>EPA 2011 v2 has data for 6 states: 7,654.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2008 spreadsheet tool has data for 2 states: 6912.</a:t>
          </a:r>
          <a:endParaRPr lang="en-US" sz="1100" i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0" baseline="0"/>
            <a:t>2014 </a:t>
          </a: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draft has data for same 2 states: 11,198.</a:t>
          </a:r>
          <a:endParaRPr lang="en-US" sz="1100" i="0" baseline="0"/>
        </a:p>
        <a:p>
          <a:endParaRPr lang="en-US" sz="1100" i="0" baseline="0"/>
        </a:p>
        <a:p>
          <a:r>
            <a:rPr lang="en-US" sz="1100" i="0" u="sng" baseline="0"/>
            <a:t>Emulsified VOC tons</a:t>
          </a:r>
          <a:endParaRPr lang="en-US" sz="1100" i="0" u="none" baseline="0"/>
        </a:p>
        <a:p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MANE-VU 2007 inv</a:t>
          </a: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has data for 11 states: 10,790.</a:t>
          </a:r>
          <a:endParaRPr lang="en-US">
            <a:effectLst/>
          </a:endParaRPr>
        </a:p>
        <a:p>
          <a:endParaRPr lang="en-US" sz="110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EPA 2011 v2 has data for 8 states: 6,984.</a:t>
          </a:r>
          <a:endParaRPr lang="en-US">
            <a:effectLst/>
          </a:endParaRPr>
        </a:p>
        <a:p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2008 spreadsheet tool has data for 6 states: 3,859.</a:t>
          </a:r>
          <a:endParaRPr lang="en-US">
            <a:effectLst/>
          </a:endParaRPr>
        </a:p>
        <a:p>
          <a:pPr eaLnBrk="1" fontAlgn="auto" latinLnBrk="0" hangingPunct="1"/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 draft has data for same 6 states: 14,361.</a:t>
          </a:r>
          <a:endParaRPr lang="en-US">
            <a:effectLst/>
          </a:endParaRPr>
        </a:p>
        <a:p>
          <a:endParaRPr lang="en-US" sz="1100" i="0" u="sng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I31" sqref="I31"/>
    </sheetView>
  </sheetViews>
  <sheetFormatPr defaultRowHeight="11.4" x14ac:dyDescent="0.2"/>
  <cols>
    <col min="1" max="1" width="3.88671875" style="1" customWidth="1"/>
    <col min="2" max="2" width="15.5546875" style="1" customWidth="1"/>
    <col min="3" max="3" width="5.6640625" style="1" customWidth="1"/>
    <col min="4" max="4" width="17.88671875" style="1" customWidth="1"/>
    <col min="5" max="6" width="9.6640625" style="1" customWidth="1"/>
    <col min="7" max="7" width="13.88671875" style="1" customWidth="1"/>
    <col min="8" max="8" width="7.5546875" style="1" bestFit="1" customWidth="1"/>
    <col min="9" max="9" width="13.77734375" style="1" customWidth="1"/>
    <col min="10" max="10" width="11.44140625" style="1" bestFit="1" customWidth="1"/>
    <col min="11" max="16384" width="8.88671875" style="1"/>
  </cols>
  <sheetData>
    <row r="1" spans="1:8" ht="12" x14ac:dyDescent="0.25">
      <c r="B1" s="2" t="s">
        <v>0</v>
      </c>
    </row>
    <row r="3" spans="1:8" ht="12" x14ac:dyDescent="0.25">
      <c r="B3" s="2" t="s">
        <v>1</v>
      </c>
      <c r="C3" s="3" t="s">
        <v>2</v>
      </c>
    </row>
    <row r="4" spans="1:8" ht="12" x14ac:dyDescent="0.25">
      <c r="B4" s="2" t="s">
        <v>3</v>
      </c>
      <c r="C4" s="3" t="s">
        <v>4</v>
      </c>
      <c r="E4" s="4"/>
      <c r="F4" s="5"/>
    </row>
    <row r="5" spans="1:8" ht="4.8" customHeight="1" x14ac:dyDescent="0.2"/>
    <row r="6" spans="1:8" ht="13.2" customHeight="1" x14ac:dyDescent="0.25">
      <c r="A6" s="6" t="s">
        <v>5</v>
      </c>
      <c r="B6" s="7"/>
      <c r="C6" s="7"/>
      <c r="D6" s="8"/>
      <c r="E6" s="9" t="s">
        <v>6</v>
      </c>
      <c r="F6" s="10"/>
      <c r="G6" s="10"/>
      <c r="H6" s="10"/>
    </row>
    <row r="7" spans="1:8" ht="22.8" x14ac:dyDescent="0.2">
      <c r="A7" s="11" t="s">
        <v>7</v>
      </c>
      <c r="B7" s="11" t="s">
        <v>8</v>
      </c>
      <c r="C7" s="12" t="s">
        <v>9</v>
      </c>
      <c r="D7" s="13"/>
      <c r="E7" s="14" t="s">
        <v>10</v>
      </c>
      <c r="F7" s="15" t="s">
        <v>11</v>
      </c>
      <c r="G7" s="15" t="s">
        <v>12</v>
      </c>
      <c r="H7" s="15" t="s">
        <v>13</v>
      </c>
    </row>
    <row r="8" spans="1:8" x14ac:dyDescent="0.2">
      <c r="A8" s="16" t="s">
        <v>14</v>
      </c>
      <c r="B8" s="16" t="s">
        <v>15</v>
      </c>
      <c r="C8" s="17">
        <v>176.8</v>
      </c>
      <c r="D8" s="18"/>
      <c r="E8" s="19"/>
      <c r="F8" s="19"/>
      <c r="G8" s="19">
        <v>0</v>
      </c>
      <c r="H8" s="19">
        <v>0</v>
      </c>
    </row>
    <row r="9" spans="1:8" x14ac:dyDescent="0.2">
      <c r="A9" s="16" t="s">
        <v>16</v>
      </c>
      <c r="B9" s="16" t="s">
        <v>17</v>
      </c>
      <c r="C9" s="17">
        <v>20.482800000000001</v>
      </c>
      <c r="D9" s="18"/>
      <c r="E9" s="19">
        <v>0.03</v>
      </c>
      <c r="F9" s="19" t="s">
        <v>18</v>
      </c>
      <c r="G9" s="19">
        <v>0</v>
      </c>
      <c r="H9" s="20">
        <v>0</v>
      </c>
    </row>
    <row r="10" spans="1:8" x14ac:dyDescent="0.2">
      <c r="A10" s="16"/>
      <c r="B10" s="16" t="s">
        <v>19</v>
      </c>
      <c r="C10" s="17"/>
      <c r="D10" s="18"/>
      <c r="E10" s="19"/>
      <c r="F10" s="19"/>
      <c r="G10" s="19">
        <v>0</v>
      </c>
      <c r="H10" s="19">
        <v>0</v>
      </c>
    </row>
    <row r="11" spans="1:8" x14ac:dyDescent="0.2">
      <c r="A11" s="16" t="s">
        <v>20</v>
      </c>
      <c r="B11" s="16" t="s">
        <v>21</v>
      </c>
      <c r="C11" s="17">
        <v>0</v>
      </c>
      <c r="D11" s="18"/>
      <c r="E11" s="19"/>
      <c r="F11" s="19"/>
      <c r="G11" s="19">
        <v>0</v>
      </c>
      <c r="H11" s="19">
        <v>0</v>
      </c>
    </row>
    <row r="12" spans="1:8" x14ac:dyDescent="0.2">
      <c r="A12" s="16" t="s">
        <v>22</v>
      </c>
      <c r="B12" s="16" t="s">
        <v>23</v>
      </c>
      <c r="C12" s="17">
        <v>158.86000000000001</v>
      </c>
      <c r="D12" s="18"/>
      <c r="E12" s="21">
        <v>124.77</v>
      </c>
      <c r="F12" s="19" t="s">
        <v>24</v>
      </c>
      <c r="G12" s="19">
        <v>0</v>
      </c>
      <c r="H12" s="20">
        <v>0</v>
      </c>
    </row>
    <row r="13" spans="1:8" x14ac:dyDescent="0.2">
      <c r="A13" s="16" t="s">
        <v>25</v>
      </c>
      <c r="B13" s="16" t="s">
        <v>26</v>
      </c>
      <c r="C13" s="17">
        <v>353.25470000000001</v>
      </c>
      <c r="D13" s="18"/>
      <c r="E13" s="21">
        <v>332.2</v>
      </c>
      <c r="F13" s="19" t="s">
        <v>27</v>
      </c>
      <c r="G13" s="19">
        <v>0</v>
      </c>
      <c r="H13" s="20">
        <v>0</v>
      </c>
    </row>
    <row r="14" spans="1:8" x14ac:dyDescent="0.2">
      <c r="A14" s="16"/>
      <c r="B14" s="16" t="s">
        <v>28</v>
      </c>
      <c r="C14" s="17"/>
      <c r="D14" s="18"/>
      <c r="E14" s="21"/>
      <c r="F14" s="19"/>
      <c r="G14" s="19">
        <v>0</v>
      </c>
      <c r="H14" s="19">
        <v>0</v>
      </c>
    </row>
    <row r="15" spans="1:8" x14ac:dyDescent="0.2">
      <c r="A15" s="16" t="s">
        <v>29</v>
      </c>
      <c r="B15" s="16" t="s">
        <v>30</v>
      </c>
      <c r="C15" s="17">
        <v>148.99979999999999</v>
      </c>
      <c r="D15" s="18"/>
      <c r="E15" s="21">
        <v>65.56</v>
      </c>
      <c r="F15" s="19" t="s">
        <v>31</v>
      </c>
      <c r="G15" s="19">
        <v>0</v>
      </c>
      <c r="H15" s="20">
        <v>0</v>
      </c>
    </row>
    <row r="16" spans="1:8" x14ac:dyDescent="0.2">
      <c r="A16" s="16"/>
      <c r="B16" s="16" t="s">
        <v>32</v>
      </c>
      <c r="C16" s="17"/>
      <c r="D16" s="18"/>
      <c r="E16" s="21"/>
      <c r="F16" s="19"/>
      <c r="G16" s="19">
        <v>0</v>
      </c>
      <c r="H16" s="19">
        <v>0</v>
      </c>
    </row>
    <row r="17" spans="1:10" x14ac:dyDescent="0.2">
      <c r="A17" s="16" t="s">
        <v>33</v>
      </c>
      <c r="B17" s="16" t="s">
        <v>34</v>
      </c>
      <c r="C17" s="17">
        <v>6743.9534999999996</v>
      </c>
      <c r="D17" s="18"/>
      <c r="E17" s="21">
        <v>6743.96</v>
      </c>
      <c r="F17" s="19" t="s">
        <v>35</v>
      </c>
      <c r="G17" s="19">
        <v>6744</v>
      </c>
      <c r="H17" s="17">
        <v>10924.97</v>
      </c>
    </row>
    <row r="18" spans="1:10" x14ac:dyDescent="0.2">
      <c r="A18" s="16" t="s">
        <v>36</v>
      </c>
      <c r="B18" s="16" t="s">
        <v>37</v>
      </c>
      <c r="C18" s="17">
        <v>783</v>
      </c>
      <c r="D18" s="18"/>
      <c r="E18" s="21"/>
      <c r="F18" s="19"/>
      <c r="G18" s="19">
        <v>0</v>
      </c>
      <c r="H18" s="17">
        <v>0</v>
      </c>
    </row>
    <row r="19" spans="1:10" x14ac:dyDescent="0.2">
      <c r="A19" s="16" t="s">
        <v>38</v>
      </c>
      <c r="B19" s="16" t="s">
        <v>39</v>
      </c>
      <c r="C19" s="17">
        <v>0</v>
      </c>
      <c r="D19" s="18"/>
      <c r="E19" s="21"/>
      <c r="F19" s="19"/>
      <c r="G19" s="19">
        <v>0</v>
      </c>
      <c r="H19" s="17">
        <v>0</v>
      </c>
    </row>
    <row r="20" spans="1:10" x14ac:dyDescent="0.2">
      <c r="A20" s="16" t="s">
        <v>40</v>
      </c>
      <c r="B20" s="16" t="s">
        <v>41</v>
      </c>
      <c r="C20" s="17">
        <v>168.34280000000001</v>
      </c>
      <c r="D20" s="18"/>
      <c r="E20" s="21">
        <v>378.49</v>
      </c>
      <c r="F20" s="19" t="s">
        <v>42</v>
      </c>
      <c r="G20" s="19">
        <v>168</v>
      </c>
      <c r="H20" s="17">
        <v>272.68</v>
      </c>
    </row>
    <row r="21" spans="1:10" x14ac:dyDescent="0.2">
      <c r="A21" s="16"/>
      <c r="B21" s="22" t="s">
        <v>43</v>
      </c>
      <c r="C21" s="23">
        <f>SUM(C8:C20)</f>
        <v>8553.6936000000005</v>
      </c>
      <c r="D21" s="23"/>
      <c r="E21" s="23">
        <f>SUM(E8:E20)</f>
        <v>7645.01</v>
      </c>
      <c r="F21" s="23"/>
      <c r="G21" s="23">
        <f>SUM(G8:G20)</f>
        <v>6912</v>
      </c>
      <c r="H21" s="23">
        <f>SUM(H8:H20)</f>
        <v>11197.65</v>
      </c>
    </row>
    <row r="22" spans="1:10" x14ac:dyDescent="0.2">
      <c r="E22" s="24"/>
      <c r="F22" s="24"/>
      <c r="G22" s="24"/>
      <c r="H22" s="24"/>
      <c r="I22" s="24"/>
      <c r="J22" s="24"/>
    </row>
    <row r="23" spans="1:10" ht="12" x14ac:dyDescent="0.25">
      <c r="B23" s="3" t="s">
        <v>44</v>
      </c>
      <c r="C23" s="3" t="s">
        <v>45</v>
      </c>
      <c r="D23" s="2"/>
      <c r="E23" s="25"/>
      <c r="F23" s="25"/>
      <c r="G23" s="25"/>
      <c r="H23" s="25"/>
      <c r="I23" s="24"/>
      <c r="J23" s="24"/>
    </row>
    <row r="24" spans="1:10" ht="12" x14ac:dyDescent="0.25">
      <c r="A24" s="5"/>
      <c r="B24" s="2" t="s">
        <v>46</v>
      </c>
      <c r="C24" s="3" t="s">
        <v>4</v>
      </c>
      <c r="D24" s="5"/>
      <c r="E24" s="26"/>
      <c r="F24" s="26"/>
      <c r="G24" s="4"/>
      <c r="H24" s="24"/>
      <c r="I24" s="24"/>
      <c r="J24" s="24"/>
    </row>
    <row r="25" spans="1:10" ht="13.2" customHeight="1" x14ac:dyDescent="0.25">
      <c r="A25" s="6" t="s">
        <v>5</v>
      </c>
      <c r="B25" s="7"/>
      <c r="C25" s="7"/>
      <c r="D25" s="8"/>
      <c r="E25" s="9" t="s">
        <v>6</v>
      </c>
      <c r="F25" s="10"/>
      <c r="G25" s="10"/>
      <c r="H25" s="10"/>
      <c r="I25" s="24"/>
      <c r="J25" s="24"/>
    </row>
    <row r="26" spans="1:10" ht="22.8" x14ac:dyDescent="0.2">
      <c r="A26" s="11" t="s">
        <v>7</v>
      </c>
      <c r="B26" s="11" t="s">
        <v>8</v>
      </c>
      <c r="C26" s="27" t="s">
        <v>9</v>
      </c>
      <c r="D26" s="28"/>
      <c r="E26" s="29" t="s">
        <v>10</v>
      </c>
      <c r="F26" s="15" t="s">
        <v>11</v>
      </c>
      <c r="G26" s="15" t="s">
        <v>12</v>
      </c>
      <c r="H26" s="30" t="s">
        <v>13</v>
      </c>
    </row>
    <row r="27" spans="1:10" x14ac:dyDescent="0.2">
      <c r="A27" s="16" t="s">
        <v>14</v>
      </c>
      <c r="B27" s="16" t="s">
        <v>15</v>
      </c>
      <c r="C27" s="17">
        <v>233.81</v>
      </c>
      <c r="D27" s="18"/>
      <c r="E27" s="19"/>
      <c r="F27" s="19"/>
      <c r="G27" s="21">
        <v>0</v>
      </c>
      <c r="H27" s="31">
        <v>0</v>
      </c>
    </row>
    <row r="28" spans="1:10" x14ac:dyDescent="0.2">
      <c r="A28" s="16" t="s">
        <v>16</v>
      </c>
      <c r="B28" s="16" t="s">
        <v>17</v>
      </c>
      <c r="C28" s="17">
        <v>2.9729999999999999</v>
      </c>
      <c r="D28" s="18"/>
      <c r="E28" s="19"/>
      <c r="F28" s="19"/>
      <c r="G28" s="21">
        <v>0</v>
      </c>
      <c r="H28" s="31">
        <v>0</v>
      </c>
    </row>
    <row r="29" spans="1:10" x14ac:dyDescent="0.2">
      <c r="A29" s="16" t="s">
        <v>47</v>
      </c>
      <c r="B29" s="16" t="s">
        <v>48</v>
      </c>
      <c r="C29" s="17">
        <v>5.4447000000000001</v>
      </c>
      <c r="D29" s="18"/>
      <c r="E29" s="21">
        <v>3.93</v>
      </c>
      <c r="F29" s="19" t="s">
        <v>35</v>
      </c>
      <c r="G29" s="21">
        <v>3.93</v>
      </c>
      <c r="H29" s="21">
        <v>14.63</v>
      </c>
    </row>
    <row r="30" spans="1:10" x14ac:dyDescent="0.2">
      <c r="A30" s="16"/>
      <c r="B30" s="16" t="s">
        <v>21</v>
      </c>
      <c r="C30" s="17"/>
      <c r="D30" s="18"/>
      <c r="E30" s="21"/>
      <c r="F30" s="19"/>
      <c r="G30" s="21">
        <v>0</v>
      </c>
      <c r="H30" s="21">
        <v>0</v>
      </c>
    </row>
    <row r="31" spans="1:10" x14ac:dyDescent="0.2">
      <c r="A31" s="16" t="s">
        <v>22</v>
      </c>
      <c r="B31" s="16" t="s">
        <v>23</v>
      </c>
      <c r="C31" s="17">
        <v>264.94709999999998</v>
      </c>
      <c r="D31" s="18"/>
      <c r="E31" s="21">
        <v>208.12</v>
      </c>
      <c r="F31" s="19" t="s">
        <v>24</v>
      </c>
      <c r="G31" s="21">
        <v>54.64</v>
      </c>
      <c r="H31" s="21">
        <v>203.36</v>
      </c>
    </row>
    <row r="32" spans="1:10" x14ac:dyDescent="0.2">
      <c r="A32" s="16" t="s">
        <v>25</v>
      </c>
      <c r="B32" s="16" t="s">
        <v>26</v>
      </c>
      <c r="C32" s="17">
        <v>21.143000000000001</v>
      </c>
      <c r="D32" s="18"/>
      <c r="E32" s="21"/>
      <c r="F32" s="19"/>
      <c r="G32" s="21">
        <v>21.14</v>
      </c>
      <c r="H32" s="21">
        <v>78.69</v>
      </c>
    </row>
    <row r="33" spans="1:8" x14ac:dyDescent="0.2">
      <c r="A33" s="16" t="s">
        <v>49</v>
      </c>
      <c r="B33" s="16" t="s">
        <v>28</v>
      </c>
      <c r="C33" s="17">
        <v>1655.32</v>
      </c>
      <c r="D33" s="18"/>
      <c r="E33" s="21">
        <v>587.80999999999995</v>
      </c>
      <c r="F33" s="19" t="s">
        <v>50</v>
      </c>
      <c r="G33" s="21">
        <v>0</v>
      </c>
      <c r="H33" s="31">
        <v>0</v>
      </c>
    </row>
    <row r="34" spans="1:8" x14ac:dyDescent="0.2">
      <c r="A34" s="16" t="s">
        <v>29</v>
      </c>
      <c r="B34" s="16" t="s">
        <v>30</v>
      </c>
      <c r="C34" s="17">
        <v>2304.4</v>
      </c>
      <c r="D34" s="18"/>
      <c r="E34" s="21">
        <v>1843.52</v>
      </c>
      <c r="F34" s="19" t="s">
        <v>31</v>
      </c>
      <c r="G34" s="21">
        <v>0</v>
      </c>
      <c r="H34" s="31">
        <v>0</v>
      </c>
    </row>
    <row r="35" spans="1:8" x14ac:dyDescent="0.2">
      <c r="A35" s="16" t="s">
        <v>51</v>
      </c>
      <c r="B35" s="16" t="s">
        <v>32</v>
      </c>
      <c r="C35" s="17">
        <v>3376.7282</v>
      </c>
      <c r="D35" s="18"/>
      <c r="E35" s="21">
        <v>865.53</v>
      </c>
      <c r="F35" s="19" t="s">
        <v>52</v>
      </c>
      <c r="G35" s="21">
        <v>865.53</v>
      </c>
      <c r="H35" s="21">
        <v>3221.42</v>
      </c>
    </row>
    <row r="36" spans="1:8" x14ac:dyDescent="0.2">
      <c r="A36" s="16" t="s">
        <v>33</v>
      </c>
      <c r="B36" s="16" t="s">
        <v>34</v>
      </c>
      <c r="C36" s="17">
        <v>1829.8878999999999</v>
      </c>
      <c r="D36" s="18"/>
      <c r="E36" s="21">
        <v>1829.89</v>
      </c>
      <c r="F36" s="19" t="s">
        <v>35</v>
      </c>
      <c r="G36" s="21">
        <v>1829.89</v>
      </c>
      <c r="H36" s="21">
        <v>6810.69</v>
      </c>
    </row>
    <row r="37" spans="1:8" x14ac:dyDescent="0.2">
      <c r="A37" s="16" t="s">
        <v>36</v>
      </c>
      <c r="B37" s="16" t="s">
        <v>37</v>
      </c>
      <c r="C37" s="17">
        <v>11.63</v>
      </c>
      <c r="D37" s="18"/>
      <c r="E37" s="21"/>
      <c r="F37" s="19"/>
      <c r="G37" s="21">
        <v>0</v>
      </c>
      <c r="H37" s="21">
        <v>0</v>
      </c>
    </row>
    <row r="38" spans="1:8" x14ac:dyDescent="0.2">
      <c r="A38" s="16" t="s">
        <v>38</v>
      </c>
      <c r="B38" s="16" t="s">
        <v>39</v>
      </c>
      <c r="C38" s="17">
        <v>0</v>
      </c>
      <c r="D38" s="18"/>
      <c r="E38" s="21">
        <v>36.090000000000003</v>
      </c>
      <c r="F38" s="19" t="s">
        <v>53</v>
      </c>
      <c r="G38" s="21">
        <v>0</v>
      </c>
      <c r="H38" s="21">
        <v>0</v>
      </c>
    </row>
    <row r="39" spans="1:8" x14ac:dyDescent="0.2">
      <c r="A39" s="16" t="s">
        <v>40</v>
      </c>
      <c r="B39" s="16" t="s">
        <v>41</v>
      </c>
      <c r="C39" s="17">
        <v>1083.3864000000001</v>
      </c>
      <c r="D39" s="18"/>
      <c r="E39" s="21">
        <v>1609.31</v>
      </c>
      <c r="F39" s="19" t="s">
        <v>42</v>
      </c>
      <c r="G39" s="21">
        <v>1083.3900000000001</v>
      </c>
      <c r="H39" s="21">
        <v>4032.3</v>
      </c>
    </row>
    <row r="40" spans="1:8" x14ac:dyDescent="0.2">
      <c r="A40" s="32"/>
      <c r="B40" s="33" t="s">
        <v>43</v>
      </c>
      <c r="C40" s="34">
        <f>SUM(C27:C39)</f>
        <v>10789.670299999998</v>
      </c>
      <c r="D40" s="34"/>
      <c r="E40" s="34">
        <f>SUM(E27:E39)</f>
        <v>6984.2000000000007</v>
      </c>
      <c r="F40" s="34"/>
      <c r="G40" s="34">
        <f>SUM(G27:G39)</f>
        <v>3858.5200000000004</v>
      </c>
      <c r="H40" s="34">
        <f>SUM(H27:H39)</f>
        <v>14361.09</v>
      </c>
    </row>
  </sheetData>
  <mergeCells count="4">
    <mergeCell ref="A6:D6"/>
    <mergeCell ref="E6:H6"/>
    <mergeCell ref="A25:D25"/>
    <mergeCell ref="E25:H2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AsphaltPavNPt_MANEVU 2007_11_14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Tooly</dc:creator>
  <cp:lastModifiedBy>Lee Tooly</cp:lastModifiedBy>
  <dcterms:created xsi:type="dcterms:W3CDTF">2015-09-28T20:52:54Z</dcterms:created>
  <dcterms:modified xsi:type="dcterms:W3CDTF">2015-09-28T20:55:58Z</dcterms:modified>
</cp:coreProperties>
</file>